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1467\Desktop\★工事・委託★\00　まとめ（那賀庁舎）R7～\R7復旧　治平谷\ｻ　設計書\01　当初\PPI\"/>
    </mc:Choice>
  </mc:AlternateContent>
  <xr:revisionPtr revIDLastSave="0" documentId="13_ncr:1_{984512F8-9103-45F8-A191-0E14BBCBF003}" xr6:coauthVersionLast="47" xr6:coauthVersionMax="47" xr10:uidLastSave="{00000000-0000-0000-0000-000000000000}"/>
  <bookViews>
    <workbookView xWindow="-289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工事費内訳書!$A$1:$G$65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工事費内訳書!$G$65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59" l="1"/>
  <c r="G58" i="59"/>
  <c r="G57" i="59" s="1"/>
  <c r="G56" i="59" s="1"/>
  <c r="G55" i="59" s="1"/>
  <c r="G53" i="59" s="1"/>
  <c r="G52" i="59" s="1"/>
  <c r="G45" i="59"/>
  <c r="G42" i="59"/>
  <c r="G41" i="59" s="1"/>
  <c r="G40" i="59" s="1"/>
  <c r="G38" i="59"/>
  <c r="G36" i="59"/>
  <c r="G33" i="59"/>
  <c r="G29" i="59"/>
  <c r="G15" i="59"/>
  <c r="G14" i="59" s="1"/>
  <c r="G13" i="59" s="1"/>
  <c r="G12" i="59" s="1"/>
  <c r="G11" i="59" s="1"/>
  <c r="G10" i="59" l="1"/>
  <c r="G64" i="59" s="1"/>
  <c r="G65" i="59" s="1"/>
</calcChain>
</file>

<file path=xl/sharedStrings.xml><?xml version="1.0" encoding="utf-8"?>
<sst xmlns="http://schemas.openxmlformats.org/spreadsheetml/2006/main" count="125" uniqueCount="72">
  <si>
    <t>住　　　　所</t>
  </si>
  <si>
    <t>商号又は名称</t>
  </si>
  <si>
    <t>代 表 者 名</t>
  </si>
  <si>
    <t>工事費内訳書</t>
  </si>
  <si>
    <t>工 事 名</t>
  </si>
  <si>
    <t>Ｒ７那林　復旧治山　那賀町治平谷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</si>
  <si>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</si>
  <si>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</si>
  <si>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</si>
  <si>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</si>
  <si>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</si>
  <si>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</si>
  <si>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</si>
  <si>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</si>
  <si>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</si>
  <si>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</si>
  <si>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</si>
  <si>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</si>
  <si>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本</t>
  </si>
  <si>
    <t>㎡</t>
  </si>
  <si>
    <t>水平打継目鉄筋
_x000D_SD345 D22</t>
  </si>
  <si>
    <t>止水板設置（塩化ビニール樹脂止水板）
_x000D_</t>
  </si>
  <si>
    <t>ｍ</t>
  </si>
  <si>
    <t>足場工
_x000D_</t>
  </si>
  <si>
    <t>昇降ステップ
_x000D_</t>
  </si>
  <si>
    <t>枚</t>
  </si>
  <si>
    <t>間詰工
_x000D_</t>
  </si>
  <si>
    <t>裏石積工（間詰）
_x000D_t=15cm 割栗石50～150mm BB18-8-40 W/C≦60%</t>
  </si>
  <si>
    <t>土工
_x000D_</t>
  </si>
  <si>
    <t>掘削
_x000D_礫質土</t>
  </si>
  <si>
    <t>支障木処理工
_x000D_</t>
  </si>
  <si>
    <t>伐採費
_x000D_ザツ17本</t>
  </si>
  <si>
    <t>根株筋工
_x000D_</t>
  </si>
  <si>
    <t>根株筋工（機械併用）
_x000D_</t>
  </si>
  <si>
    <t>仮設工
_x000D_</t>
  </si>
  <si>
    <t>仮水路工
_x000D_</t>
  </si>
  <si>
    <t>仮設道
_x000D_</t>
  </si>
  <si>
    <t>袋</t>
  </si>
  <si>
    <t>巨石積工（裏込材工を除く）
_x000D_</t>
  </si>
  <si>
    <t>コンクリート路面工
_x000D_t=15cm</t>
  </si>
  <si>
    <t>コンクリート路面工(溶接金網敷設)
_x000D_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</si>
  <si>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</si>
  <si>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</si>
  <si>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</si>
  <si>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</si>
  <si>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</si>
  <si>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</si>
  <si>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</si>
  <si>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</si>
  <si>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</si>
  <si>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</si>
  <si>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</si>
  <si>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</si>
  <si>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</si>
  <si>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コンクリート工（本堤）
BB18-8-40 W/C≦60%</t>
    <phoneticPr fontId="7"/>
  </si>
  <si>
    <t xml:space="preserve">打継面清掃
</t>
    <phoneticPr fontId="7"/>
  </si>
  <si>
    <t>円形型枠（紙製）
内径500mm 厚7.1mm 長4000mm</t>
    <phoneticPr fontId="7"/>
  </si>
  <si>
    <t>型枠工（本堤）</t>
    <phoneticPr fontId="7"/>
  </si>
  <si>
    <t xml:space="preserve">型枠工（放水路）
</t>
    <phoneticPr fontId="7"/>
  </si>
  <si>
    <t>角材式残存型枠工</t>
    <phoneticPr fontId="7"/>
  </si>
  <si>
    <t xml:space="preserve">目地板
</t>
    <phoneticPr fontId="7"/>
  </si>
  <si>
    <t>止型枠</t>
    <phoneticPr fontId="7"/>
  </si>
  <si>
    <t>コンクリート工（間詰）
BB18-8-40 W/C≦60%</t>
    <phoneticPr fontId="7"/>
  </si>
  <si>
    <t xml:space="preserve">型枠工（間詰）
</t>
    <phoneticPr fontId="7"/>
  </si>
  <si>
    <t>ネームプレート（ｱﾙﾐﾆｳﾑ軽合金鋳造製）
A型(横40cm×縦30cm×1cm)　堤名板用</t>
    <phoneticPr fontId="7"/>
  </si>
  <si>
    <t>土砂掘削面整形
礫質土</t>
    <phoneticPr fontId="7"/>
  </si>
  <si>
    <t>排水管敷設・撤去
300mm</t>
    <phoneticPr fontId="7"/>
  </si>
  <si>
    <t xml:space="preserve">土のう締切工
</t>
    <phoneticPr fontId="7"/>
  </si>
  <si>
    <t>大型土のう工
撤去</t>
    <phoneticPr fontId="7"/>
  </si>
  <si>
    <t>型枠工</t>
    <phoneticPr fontId="7"/>
  </si>
  <si>
    <t>目地板</t>
    <phoneticPr fontId="7"/>
  </si>
  <si>
    <t>式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</si>
</sst>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2" borderId="0" xfId="1" applyNumberFormat="1" applyFont="1" applyFill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7"/>
  <sheetViews>
    <sheetView showGridLines="0" tabSelected="1" zoomScale="115" zoomScaleNormal="115" zoomScaleSheetLayoutView="100" workbookViewId="0">
      <selection activeCell="F4" sqref="F4:G4"/>
    </sheetView>
  </sheetViews>
  <sheetFormatPr defaultColWidth="9" defaultRowHeight="13.5" x14ac:dyDescent="0.15"/>
  <cols>
    <col min="1" max="1" width="8.5" customWidth="1"/>
    <col min="2" max="3" width="6.75" customWidth="1"/>
    <col min="4" max="4" width="27.625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3"/>
      <c r="G3" s="33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3"/>
      <c r="G4" s="33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3"/>
      <c r="G5" s="33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29" t="s">
        <v>3</v>
      </c>
      <c r="B7" s="29"/>
      <c r="C7" s="29"/>
      <c r="D7" s="29"/>
      <c r="E7" s="29"/>
      <c r="F7" s="29"/>
      <c r="G7" s="29"/>
      <c r="H7" s="1"/>
      <c r="I7" s="1"/>
      <c r="J7" s="1"/>
    </row>
    <row r="8" spans="1:10" ht="11.25" customHeight="1" x14ac:dyDescent="0.15">
      <c r="A8" s="3" t="s">
        <v>4</v>
      </c>
      <c r="B8" s="25" t="s">
        <v>5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15">
      <c r="A9" s="26" t="s">
        <v>6</v>
      </c>
      <c r="B9" s="27"/>
      <c r="C9" s="27"/>
      <c r="D9" s="28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30" t="s">
        <v>12</v>
      </c>
      <c r="B10" s="31"/>
      <c r="C10" s="31"/>
      <c r="D10" s="32"/>
      <c r="E10" s="9" t="s">
        <v>13</v>
      </c>
      <c r="F10" s="10">
        <v>1</v>
      </c>
      <c r="G10" s="11">
        <f>+G11+G52</f>
        <v>0</v>
      </c>
      <c r="H10" s="12"/>
      <c r="I10" s="13">
        <v>1</v>
      </c>
      <c r="J10" s="13"/>
    </row>
    <row r="11" spans="1:10" ht="42" customHeight="1" x14ac:dyDescent="0.15">
      <c r="A11" s="30" t="s">
        <v>14</v>
      </c>
      <c r="B11" s="31"/>
      <c r="C11" s="31"/>
      <c r="D11" s="32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30" t="s">
        <v>15</v>
      </c>
      <c r="B12" s="31"/>
      <c r="C12" s="31"/>
      <c r="D12" s="32"/>
      <c r="E12" s="9" t="s">
        <v>71</v>
      </c>
      <c r="F12" s="10">
        <v>1</v>
      </c>
      <c r="G12" s="11">
        <f>+G13+G40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1" t="s">
        <v>16</v>
      </c>
      <c r="C13" s="31"/>
      <c r="D13" s="32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1" t="s">
        <v>16</v>
      </c>
      <c r="D14" s="32"/>
      <c r="E14" s="9" t="s">
        <v>13</v>
      </c>
      <c r="F14" s="10">
        <v>1</v>
      </c>
      <c r="G14" s="11">
        <f>+G15+G29+G33+G36+G38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16</v>
      </c>
      <c r="E15" s="9" t="s">
        <v>13</v>
      </c>
      <c r="F15" s="10">
        <v>1</v>
      </c>
      <c r="G15" s="11">
        <f>+G16+G17+G18+G19+G20+G21+G22+G23+G24+G25+G26+G27+G28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54</v>
      </c>
      <c r="E16" s="9" t="s">
        <v>17</v>
      </c>
      <c r="F16" s="10">
        <v>278.5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55</v>
      </c>
      <c r="E17" s="9" t="s">
        <v>17</v>
      </c>
      <c r="F17" s="10">
        <v>278.5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56</v>
      </c>
      <c r="E18" s="9" t="s">
        <v>18</v>
      </c>
      <c r="F18" s="10">
        <v>3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57</v>
      </c>
      <c r="E19" s="9" t="s">
        <v>19</v>
      </c>
      <c r="F19" s="10">
        <v>209.9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59</v>
      </c>
      <c r="E20" s="9" t="s">
        <v>19</v>
      </c>
      <c r="F20" s="10">
        <v>110.8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58</v>
      </c>
      <c r="E21" s="9" t="s">
        <v>19</v>
      </c>
      <c r="F21" s="10">
        <v>7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20</v>
      </c>
      <c r="E22" s="9" t="s">
        <v>18</v>
      </c>
      <c r="F22" s="10">
        <v>181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60</v>
      </c>
      <c r="E23" s="9" t="s">
        <v>19</v>
      </c>
      <c r="F23" s="10">
        <v>8.4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61</v>
      </c>
      <c r="E24" s="9" t="s">
        <v>19</v>
      </c>
      <c r="F24" s="10">
        <v>8.4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21</v>
      </c>
      <c r="E25" s="9" t="s">
        <v>22</v>
      </c>
      <c r="F25" s="10">
        <v>4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23</v>
      </c>
      <c r="E26" s="9" t="s">
        <v>22</v>
      </c>
      <c r="F26" s="10">
        <v>115.4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24</v>
      </c>
      <c r="E27" s="9" t="s">
        <v>18</v>
      </c>
      <c r="F27" s="10">
        <v>14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64</v>
      </c>
      <c r="E28" s="9" t="s">
        <v>25</v>
      </c>
      <c r="F28" s="10">
        <v>1</v>
      </c>
      <c r="G28" s="17"/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26</v>
      </c>
      <c r="E29" s="9" t="s">
        <v>13</v>
      </c>
      <c r="F29" s="10">
        <v>1</v>
      </c>
      <c r="G29" s="11">
        <f>+G30+G31+G32</f>
        <v>0</v>
      </c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62</v>
      </c>
      <c r="E30" s="9" t="s">
        <v>17</v>
      </c>
      <c r="F30" s="10">
        <v>8.9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63</v>
      </c>
      <c r="E31" s="9" t="s">
        <v>19</v>
      </c>
      <c r="F31" s="10">
        <v>31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27</v>
      </c>
      <c r="E32" s="9" t="s">
        <v>19</v>
      </c>
      <c r="F32" s="10">
        <v>31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28</v>
      </c>
      <c r="E33" s="9" t="s">
        <v>13</v>
      </c>
      <c r="F33" s="10">
        <v>1</v>
      </c>
      <c r="G33" s="11">
        <f>+G34+G35</f>
        <v>0</v>
      </c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29</v>
      </c>
      <c r="E34" s="9" t="s">
        <v>17</v>
      </c>
      <c r="F34" s="10">
        <v>668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65</v>
      </c>
      <c r="E35" s="9" t="s">
        <v>19</v>
      </c>
      <c r="F35" s="10">
        <v>89</v>
      </c>
      <c r="G35" s="17"/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30</v>
      </c>
      <c r="E36" s="9" t="s">
        <v>13</v>
      </c>
      <c r="F36" s="10">
        <v>1</v>
      </c>
      <c r="G36" s="11">
        <f>+G37</f>
        <v>0</v>
      </c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31</v>
      </c>
      <c r="E37" s="9" t="s">
        <v>13</v>
      </c>
      <c r="F37" s="10">
        <v>1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32</v>
      </c>
      <c r="E38" s="9" t="s">
        <v>13</v>
      </c>
      <c r="F38" s="10">
        <v>1</v>
      </c>
      <c r="G38" s="11">
        <f>+G39</f>
        <v>0</v>
      </c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33</v>
      </c>
      <c r="E39" s="9" t="s">
        <v>22</v>
      </c>
      <c r="F39" s="10">
        <v>5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31" t="s">
        <v>34</v>
      </c>
      <c r="C40" s="31"/>
      <c r="D40" s="32"/>
      <c r="E40" s="9" t="s">
        <v>13</v>
      </c>
      <c r="F40" s="10">
        <v>1</v>
      </c>
      <c r="G40" s="11">
        <f>+G41</f>
        <v>0</v>
      </c>
      <c r="H40" s="12"/>
      <c r="I40" s="13">
        <v>31</v>
      </c>
      <c r="J40" s="13">
        <v>2</v>
      </c>
    </row>
    <row r="41" spans="1:10" ht="42" customHeight="1" x14ac:dyDescent="0.15">
      <c r="A41" s="14"/>
      <c r="B41" s="15"/>
      <c r="C41" s="31" t="s">
        <v>34</v>
      </c>
      <c r="D41" s="32"/>
      <c r="E41" s="9" t="s">
        <v>13</v>
      </c>
      <c r="F41" s="10">
        <v>1</v>
      </c>
      <c r="G41" s="11">
        <f>+G42+G45</f>
        <v>0</v>
      </c>
      <c r="H41" s="12"/>
      <c r="I41" s="13">
        <v>32</v>
      </c>
      <c r="J41" s="13">
        <v>3</v>
      </c>
    </row>
    <row r="42" spans="1:10" ht="42" customHeight="1" x14ac:dyDescent="0.15">
      <c r="A42" s="14"/>
      <c r="B42" s="15"/>
      <c r="C42" s="15"/>
      <c r="D42" s="16" t="s">
        <v>35</v>
      </c>
      <c r="E42" s="9" t="s">
        <v>13</v>
      </c>
      <c r="F42" s="10">
        <v>1</v>
      </c>
      <c r="G42" s="11">
        <f>+G43+G44</f>
        <v>0</v>
      </c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66</v>
      </c>
      <c r="E43" s="9" t="s">
        <v>22</v>
      </c>
      <c r="F43" s="10">
        <v>80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67</v>
      </c>
      <c r="E44" s="9" t="s">
        <v>19</v>
      </c>
      <c r="F44" s="10">
        <v>4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36</v>
      </c>
      <c r="E45" s="9" t="s">
        <v>13</v>
      </c>
      <c r="F45" s="10">
        <v>1</v>
      </c>
      <c r="G45" s="11">
        <f>+G46+G47+G48+G49+G50+G51</f>
        <v>0</v>
      </c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68</v>
      </c>
      <c r="E46" s="9" t="s">
        <v>37</v>
      </c>
      <c r="F46" s="10">
        <v>14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38</v>
      </c>
      <c r="E47" s="9" t="s">
        <v>19</v>
      </c>
      <c r="F47" s="10">
        <v>21.4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39</v>
      </c>
      <c r="E48" s="9" t="s">
        <v>19</v>
      </c>
      <c r="F48" s="10">
        <v>75.400000000000006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40</v>
      </c>
      <c r="E49" s="9" t="s">
        <v>19</v>
      </c>
      <c r="F49" s="10">
        <v>69.400000000000006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69</v>
      </c>
      <c r="E50" s="9" t="s">
        <v>19</v>
      </c>
      <c r="F50" s="10">
        <v>5.6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70</v>
      </c>
      <c r="E51" s="9" t="s">
        <v>19</v>
      </c>
      <c r="F51" s="10">
        <v>1.7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30" t="s">
        <v>41</v>
      </c>
      <c r="B52" s="31"/>
      <c r="C52" s="31"/>
      <c r="D52" s="32"/>
      <c r="E52" s="9" t="s">
        <v>13</v>
      </c>
      <c r="F52" s="10">
        <v>1</v>
      </c>
      <c r="G52" s="11">
        <f>+G53+G61</f>
        <v>0</v>
      </c>
      <c r="H52" s="12"/>
      <c r="I52" s="13">
        <v>43</v>
      </c>
      <c r="J52" s="13"/>
    </row>
    <row r="53" spans="1:10" ht="42" customHeight="1" x14ac:dyDescent="0.15">
      <c r="A53" s="30" t="s">
        <v>42</v>
      </c>
      <c r="B53" s="31"/>
      <c r="C53" s="31"/>
      <c r="D53" s="32"/>
      <c r="E53" s="9" t="s">
        <v>13</v>
      </c>
      <c r="F53" s="10">
        <v>1</v>
      </c>
      <c r="G53" s="11">
        <f>+G54+G55</f>
        <v>0</v>
      </c>
      <c r="H53" s="12"/>
      <c r="I53" s="13">
        <v>44</v>
      </c>
      <c r="J53" s="13">
        <v>200</v>
      </c>
    </row>
    <row r="54" spans="1:10" ht="42" customHeight="1" x14ac:dyDescent="0.15">
      <c r="A54" s="30" t="s">
        <v>43</v>
      </c>
      <c r="B54" s="31"/>
      <c r="C54" s="31"/>
      <c r="D54" s="32"/>
      <c r="E54" s="9" t="s">
        <v>13</v>
      </c>
      <c r="F54" s="10">
        <v>1</v>
      </c>
      <c r="G54" s="17"/>
      <c r="H54" s="12"/>
      <c r="I54" s="13">
        <v>45</v>
      </c>
      <c r="J54" s="13"/>
    </row>
    <row r="55" spans="1:10" ht="42" customHeight="1" x14ac:dyDescent="0.15">
      <c r="A55" s="30" t="s">
        <v>44</v>
      </c>
      <c r="B55" s="31"/>
      <c r="C55" s="31"/>
      <c r="D55" s="32"/>
      <c r="E55" s="9" t="s">
        <v>13</v>
      </c>
      <c r="F55" s="10">
        <v>1</v>
      </c>
      <c r="G55" s="11">
        <f>+G56</f>
        <v>0</v>
      </c>
      <c r="H55" s="12"/>
      <c r="I55" s="13">
        <v>46</v>
      </c>
      <c r="J55" s="13">
        <v>1</v>
      </c>
    </row>
    <row r="56" spans="1:10" ht="42" customHeight="1" x14ac:dyDescent="0.15">
      <c r="A56" s="14"/>
      <c r="B56" s="31" t="s">
        <v>44</v>
      </c>
      <c r="C56" s="31"/>
      <c r="D56" s="32"/>
      <c r="E56" s="9" t="s">
        <v>13</v>
      </c>
      <c r="F56" s="10">
        <v>1</v>
      </c>
      <c r="G56" s="11">
        <f>+G57</f>
        <v>0</v>
      </c>
      <c r="H56" s="12"/>
      <c r="I56" s="13">
        <v>47</v>
      </c>
      <c r="J56" s="13">
        <v>2</v>
      </c>
    </row>
    <row r="57" spans="1:10" ht="42" customHeight="1" x14ac:dyDescent="0.15">
      <c r="A57" s="14"/>
      <c r="B57" s="15"/>
      <c r="C57" s="31" t="s">
        <v>44</v>
      </c>
      <c r="D57" s="32"/>
      <c r="E57" s="9" t="s">
        <v>13</v>
      </c>
      <c r="F57" s="10">
        <v>1</v>
      </c>
      <c r="G57" s="11">
        <f>+G58</f>
        <v>0</v>
      </c>
      <c r="H57" s="12"/>
      <c r="I57" s="13">
        <v>48</v>
      </c>
      <c r="J57" s="13">
        <v>3</v>
      </c>
    </row>
    <row r="58" spans="1:10" ht="42" customHeight="1" x14ac:dyDescent="0.15">
      <c r="A58" s="14"/>
      <c r="B58" s="15"/>
      <c r="C58" s="15"/>
      <c r="D58" s="16" t="s">
        <v>44</v>
      </c>
      <c r="E58" s="9" t="s">
        <v>13</v>
      </c>
      <c r="F58" s="10">
        <v>1</v>
      </c>
      <c r="G58" s="11">
        <f>+G59+G60</f>
        <v>0</v>
      </c>
      <c r="H58" s="12"/>
      <c r="I58" s="13">
        <v>49</v>
      </c>
      <c r="J58" s="13">
        <v>4</v>
      </c>
    </row>
    <row r="59" spans="1:10" ht="42" customHeight="1" x14ac:dyDescent="0.15">
      <c r="A59" s="14"/>
      <c r="B59" s="15"/>
      <c r="C59" s="15"/>
      <c r="D59" s="16" t="s">
        <v>45</v>
      </c>
      <c r="E59" s="9" t="s">
        <v>46</v>
      </c>
      <c r="F59" s="10">
        <v>1</v>
      </c>
      <c r="G59" s="17"/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47</v>
      </c>
      <c r="E60" s="9" t="s">
        <v>13</v>
      </c>
      <c r="F60" s="10">
        <v>1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30" t="s">
        <v>48</v>
      </c>
      <c r="B61" s="31"/>
      <c r="C61" s="31"/>
      <c r="D61" s="32"/>
      <c r="E61" s="9" t="s">
        <v>13</v>
      </c>
      <c r="F61" s="10">
        <v>1</v>
      </c>
      <c r="G61" s="11">
        <f>+G62</f>
        <v>0</v>
      </c>
      <c r="H61" s="12"/>
      <c r="I61" s="13">
        <v>52</v>
      </c>
      <c r="J61" s="13">
        <v>210</v>
      </c>
    </row>
    <row r="62" spans="1:10" ht="42" customHeight="1" x14ac:dyDescent="0.15">
      <c r="A62" s="30" t="s">
        <v>49</v>
      </c>
      <c r="B62" s="31"/>
      <c r="C62" s="31"/>
      <c r="D62" s="32"/>
      <c r="E62" s="9" t="s">
        <v>13</v>
      </c>
      <c r="F62" s="10">
        <v>1</v>
      </c>
      <c r="G62" s="17"/>
      <c r="H62" s="12"/>
      <c r="I62" s="13">
        <v>53</v>
      </c>
      <c r="J62" s="13"/>
    </row>
    <row r="63" spans="1:10" ht="42" customHeight="1" x14ac:dyDescent="0.15">
      <c r="A63" s="30" t="s">
        <v>50</v>
      </c>
      <c r="B63" s="31"/>
      <c r="C63" s="31"/>
      <c r="D63" s="32"/>
      <c r="E63" s="9" t="s">
        <v>13</v>
      </c>
      <c r="F63" s="10">
        <v>1</v>
      </c>
      <c r="G63" s="17"/>
      <c r="H63" s="12"/>
      <c r="I63" s="13">
        <v>54</v>
      </c>
      <c r="J63" s="13">
        <v>220</v>
      </c>
    </row>
    <row r="64" spans="1:10" ht="42" customHeight="1" x14ac:dyDescent="0.15">
      <c r="A64" s="30" t="s">
        <v>51</v>
      </c>
      <c r="B64" s="31"/>
      <c r="C64" s="31"/>
      <c r="D64" s="32"/>
      <c r="E64" s="9" t="s">
        <v>13</v>
      </c>
      <c r="F64" s="10">
        <v>1</v>
      </c>
      <c r="G64" s="11">
        <f>+G10+G63</f>
        <v>0</v>
      </c>
      <c r="H64" s="12"/>
      <c r="I64" s="13">
        <v>55</v>
      </c>
      <c r="J64" s="13">
        <v>30</v>
      </c>
    </row>
    <row r="65" spans="1:10" ht="42" customHeight="1" x14ac:dyDescent="0.15">
      <c r="A65" s="22" t="s">
        <v>52</v>
      </c>
      <c r="B65" s="23"/>
      <c r="C65" s="23"/>
      <c r="D65" s="24"/>
      <c r="E65" s="18" t="s">
        <v>53</v>
      </c>
      <c r="F65" s="19" t="s">
        <v>53</v>
      </c>
      <c r="G65" s="20">
        <f>G64</f>
        <v>0</v>
      </c>
      <c r="I65" s="21">
        <v>56</v>
      </c>
      <c r="J65" s="21">
        <v>90</v>
      </c>
    </row>
    <row r="66" spans="1:10" ht="42" customHeight="1" x14ac:dyDescent="0.15"/>
    <row r="67" spans="1:10" ht="42" customHeight="1" x14ac:dyDescent="0.15"/>
  </sheetData>
  <sheetProtection algorithmName="SHA-512" hashValue="seSTdVpOKx4kHwCh2YcJZe3ss1BNa1/fiv49zjrEd9cm0IHqhSZSj3CdECiErPo293AYaEaYkWonDbTac/Imtw==" saltValue="axI1C9G5lVqXGxvW3vlFDg==" spinCount="100000" sheet="1" objects="1" scenarios="1"/>
  <mergeCells count="24">
    <mergeCell ref="A62:D62"/>
    <mergeCell ref="A63:D63"/>
    <mergeCell ref="A64:D64"/>
    <mergeCell ref="A54:D54"/>
    <mergeCell ref="A55:D55"/>
    <mergeCell ref="B56:D56"/>
    <mergeCell ref="C57:D57"/>
    <mergeCell ref="A61:D61"/>
    <mergeCell ref="A65:D6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0:D40"/>
    <mergeCell ref="C41:D41"/>
    <mergeCell ref="A52:D52"/>
    <mergeCell ref="A53:D5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honda shougo</cp:lastModifiedBy>
  <cp:lastPrinted>2025-09-24T06:24:30Z</cp:lastPrinted>
  <dcterms:created xsi:type="dcterms:W3CDTF">2014-01-09T08:55:00Z</dcterms:created>
  <dcterms:modified xsi:type="dcterms:W3CDTF">2025-10-15T00:21:33Z</dcterms:modified>
</cp:coreProperties>
</file>